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äyttäjä\Documents\PELAAJAKORTTI, MIEHET 1922-2022\"/>
    </mc:Choice>
  </mc:AlternateContent>
  <xr:revisionPtr revIDLastSave="0" documentId="13_ncr:1_{2DABCD8B-C234-4945-8DF1-F6E7932D1A73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MSS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S6" i="3" l="1"/>
  <c r="AQ6" i="3"/>
  <c r="AP6" i="3"/>
  <c r="AO6" i="3"/>
  <c r="AN6" i="3"/>
  <c r="AM6" i="3"/>
  <c r="AG6" i="3"/>
  <c r="AE6" i="3"/>
  <c r="AD6" i="3"/>
  <c r="AC6" i="3"/>
  <c r="AB6" i="3"/>
  <c r="AA6" i="3"/>
  <c r="W6" i="3"/>
  <c r="U6" i="3"/>
  <c r="T6" i="3"/>
  <c r="S6" i="3"/>
  <c r="R6" i="3"/>
  <c r="Q6" i="3"/>
  <c r="K6" i="3"/>
  <c r="I6" i="3"/>
  <c r="H6" i="3"/>
  <c r="G6" i="3"/>
  <c r="F6" i="3"/>
  <c r="E6" i="3"/>
  <c r="AF6" i="3" l="1"/>
  <c r="K11" i="3"/>
  <c r="I11" i="3"/>
  <c r="G11" i="3"/>
  <c r="E11" i="3"/>
  <c r="K10" i="3"/>
  <c r="I10" i="3"/>
  <c r="H10" i="3"/>
  <c r="G10" i="3"/>
  <c r="F10" i="3"/>
  <c r="E10" i="3"/>
  <c r="E12" i="3" s="1"/>
  <c r="K12" i="3" l="1"/>
  <c r="G12" i="3"/>
  <c r="F11" i="3"/>
  <c r="H11" i="3"/>
  <c r="H12" i="3" s="1"/>
  <c r="M12" i="3" s="1"/>
  <c r="I12" i="3"/>
  <c r="J11" i="3"/>
  <c r="O11" i="3"/>
  <c r="M11" i="3" l="1"/>
  <c r="N11" i="3"/>
  <c r="L11" i="3"/>
  <c r="F12" i="3"/>
  <c r="O12" i="3"/>
  <c r="J12" i="3"/>
  <c r="L12" i="3" l="1"/>
  <c r="N12" i="3"/>
</calcChain>
</file>

<file path=xl/sharedStrings.xml><?xml version="1.0" encoding="utf-8"?>
<sst xmlns="http://schemas.openxmlformats.org/spreadsheetml/2006/main" count="69" uniqueCount="29">
  <si>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</si>
  <si>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</si>
  <si>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</si>
  <si>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</si>
  <si>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</si>
  <si>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</si>
  <si>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</si>
  <si>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</si>
  <si>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</si>
  <si>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</si>
  <si>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</si>
  <si>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</si>
  <si>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</si>
  <si>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</si>
  <si>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</si>
  <si>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</si>
  <si>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</si>
  <si>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</si>
  <si>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</si>
  <si>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JoMa  2</t>
  </si>
  <si>
    <t xml:space="preserve">    Runkosarja TOP-10</t>
  </si>
  <si>
    <t>Jatkosarjat</t>
  </si>
  <si>
    <t xml:space="preserve">  Runkosarja TOP-10</t>
  </si>
  <si>
    <t>ka/l+t</t>
  </si>
  <si>
    <t>ka/kl</t>
  </si>
  <si>
    <t>1.</t>
  </si>
  <si>
    <t>Tiitus Hirvonen</t>
  </si>
  <si>
    <t>25.2.2009</t>
  </si>
  <si>
    <t>JoMa = Joensuun Maila  (1957),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</si>
</sst>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7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164" fontId="2" fillId="3" borderId="3" xfId="1" applyNumberFormat="1" applyFont="1" applyFill="1" applyBorder="1" applyAlignment="1">
      <alignment horizontal="center"/>
    </xf>
    <xf numFmtId="1" fontId="3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E19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8" customWidth="1"/>
    <col min="13" max="13" width="6.28515625" style="18" customWidth="1"/>
    <col min="14" max="14" width="6.140625" style="18" customWidth="1"/>
    <col min="15" max="15" width="6.28515625" style="18" customWidth="1"/>
    <col min="16" max="16" width="0.7109375" style="18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8" customWidth="1"/>
    <col min="38" max="38" width="0.7109375" style="18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39" t="s">
        <v>26</v>
      </c>
      <c r="C1" s="2"/>
      <c r="D1" s="3"/>
      <c r="E1" s="4" t="s">
        <v>27</v>
      </c>
      <c r="F1" s="4"/>
      <c r="G1" s="5"/>
      <c r="H1" s="5"/>
      <c r="I1" s="22"/>
      <c r="J1" s="23"/>
      <c r="K1" s="24"/>
      <c r="L1" s="22"/>
      <c r="M1" s="22"/>
      <c r="N1" s="22"/>
      <c r="O1" s="22"/>
      <c r="P1" s="22"/>
      <c r="Q1" s="22"/>
      <c r="R1" s="23"/>
      <c r="S1" s="23"/>
      <c r="T1" s="23"/>
      <c r="U1" s="23"/>
      <c r="V1" s="23"/>
      <c r="W1" s="23"/>
      <c r="X1" s="23"/>
      <c r="Y1" s="23"/>
      <c r="Z1" s="23"/>
      <c r="AA1" s="4"/>
      <c r="AB1" s="4"/>
      <c r="AC1" s="5"/>
      <c r="AD1" s="5"/>
      <c r="AE1" s="22"/>
      <c r="AF1" s="23"/>
      <c r="AG1" s="24"/>
      <c r="AH1" s="22"/>
      <c r="AI1" s="22"/>
      <c r="AJ1" s="22"/>
      <c r="AK1" s="22"/>
      <c r="AL1" s="22"/>
      <c r="AM1" s="22"/>
      <c r="AN1" s="23"/>
      <c r="AO1" s="23"/>
      <c r="AP1" s="23"/>
      <c r="AQ1" s="23"/>
      <c r="AR1" s="23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5" t="s">
        <v>11</v>
      </c>
      <c r="C2" s="55"/>
      <c r="D2" s="56"/>
      <c r="E2" s="8" t="s">
        <v>7</v>
      </c>
      <c r="F2" s="21"/>
      <c r="G2" s="21"/>
      <c r="H2" s="21"/>
      <c r="I2" s="28"/>
      <c r="J2" s="9"/>
      <c r="K2" s="20"/>
      <c r="L2" s="17" t="s">
        <v>20</v>
      </c>
      <c r="M2" s="21"/>
      <c r="N2" s="21"/>
      <c r="O2" s="27"/>
      <c r="P2" s="6"/>
      <c r="Q2" s="17" t="s">
        <v>21</v>
      </c>
      <c r="R2" s="21"/>
      <c r="S2" s="21"/>
      <c r="T2" s="21"/>
      <c r="U2" s="28"/>
      <c r="V2" s="27"/>
      <c r="W2" s="6"/>
      <c r="X2" s="57" t="s">
        <v>12</v>
      </c>
      <c r="Y2" s="58"/>
      <c r="Z2" s="26"/>
      <c r="AA2" s="8" t="s">
        <v>7</v>
      </c>
      <c r="AB2" s="21"/>
      <c r="AC2" s="21"/>
      <c r="AD2" s="21"/>
      <c r="AE2" s="28"/>
      <c r="AF2" s="9"/>
      <c r="AG2" s="20"/>
      <c r="AH2" s="17" t="s">
        <v>22</v>
      </c>
      <c r="AI2" s="21"/>
      <c r="AJ2" s="21"/>
      <c r="AK2" s="27"/>
      <c r="AL2" s="6"/>
      <c r="AM2" s="17" t="s">
        <v>21</v>
      </c>
      <c r="AN2" s="21"/>
      <c r="AO2" s="21"/>
      <c r="AP2" s="21"/>
      <c r="AQ2" s="28"/>
      <c r="AR2" s="27"/>
      <c r="AS2" s="38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8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8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8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8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1"/>
      <c r="K4" s="18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8"/>
      <c r="X4" s="12"/>
      <c r="Y4" s="12"/>
      <c r="Z4" s="1"/>
      <c r="AA4" s="12"/>
      <c r="AB4" s="12"/>
      <c r="AC4" s="12"/>
      <c r="AD4" s="12"/>
      <c r="AE4" s="12"/>
      <c r="AF4" s="64"/>
      <c r="AG4" s="10"/>
      <c r="AH4" s="40"/>
      <c r="AI4" s="7"/>
      <c r="AJ4" s="7"/>
      <c r="AK4" s="7"/>
      <c r="AL4" s="10"/>
      <c r="AM4" s="12"/>
      <c r="AN4" s="12"/>
      <c r="AO4" s="13"/>
      <c r="AP4" s="12"/>
      <c r="AQ4" s="12"/>
      <c r="AR4" s="65"/>
      <c r="AS4" s="6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1"/>
      <c r="K5" s="18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8"/>
      <c r="X5" s="12">
        <v>2023</v>
      </c>
      <c r="Y5" s="12" t="s">
        <v>25</v>
      </c>
      <c r="Z5" s="1" t="s">
        <v>19</v>
      </c>
      <c r="AA5" s="12">
        <v>1</v>
      </c>
      <c r="AB5" s="12">
        <v>0</v>
      </c>
      <c r="AC5" s="12">
        <v>0</v>
      </c>
      <c r="AD5" s="12">
        <v>0</v>
      </c>
      <c r="AE5" s="12">
        <v>1</v>
      </c>
      <c r="AF5" s="64">
        <v>0.2</v>
      </c>
      <c r="AG5" s="10">
        <v>5</v>
      </c>
      <c r="AH5" s="40"/>
      <c r="AI5" s="7"/>
      <c r="AJ5" s="7"/>
      <c r="AK5" s="7"/>
      <c r="AL5" s="10"/>
      <c r="AM5" s="12"/>
      <c r="AN5" s="12"/>
      <c r="AO5" s="13"/>
      <c r="AP5" s="12"/>
      <c r="AQ5" s="12"/>
      <c r="AR5" s="13"/>
      <c r="AS5" s="6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ht="14.25" x14ac:dyDescent="0.2">
      <c r="A6" s="16"/>
      <c r="B6" s="60" t="s">
        <v>13</v>
      </c>
      <c r="C6" s="61"/>
      <c r="D6" s="62"/>
      <c r="E6" s="35">
        <f>SUM(E4:E5)</f>
        <v>0</v>
      </c>
      <c r="F6" s="35">
        <f>SUM(F4:F5)</f>
        <v>0</v>
      </c>
      <c r="G6" s="35">
        <f>SUM(G4:G5)</f>
        <v>0</v>
      </c>
      <c r="H6" s="35">
        <f>SUM(H4:H5)</f>
        <v>0</v>
      </c>
      <c r="I6" s="35">
        <f>SUM(I4:I5)</f>
        <v>0</v>
      </c>
      <c r="J6" s="36">
        <v>0</v>
      </c>
      <c r="K6" s="20">
        <f>SUM(K5:K5)</f>
        <v>0</v>
      </c>
      <c r="L6" s="17"/>
      <c r="M6" s="28"/>
      <c r="N6" s="41"/>
      <c r="O6" s="42"/>
      <c r="P6" s="10"/>
      <c r="Q6" s="35">
        <f>SUM(Q4:Q5)</f>
        <v>0</v>
      </c>
      <c r="R6" s="35">
        <f>SUM(R4:R5)</f>
        <v>0</v>
      </c>
      <c r="S6" s="35">
        <f>SUM(S4:S5)</f>
        <v>0</v>
      </c>
      <c r="T6" s="35">
        <f>SUM(T4:T5)</f>
        <v>0</v>
      </c>
      <c r="U6" s="35">
        <f>SUM(U4:U5)</f>
        <v>0</v>
      </c>
      <c r="V6" s="15">
        <v>0</v>
      </c>
      <c r="W6" s="20">
        <f>SUM(W5:W5)</f>
        <v>0</v>
      </c>
      <c r="X6" s="54" t="s">
        <v>13</v>
      </c>
      <c r="Y6" s="11"/>
      <c r="Z6" s="9"/>
      <c r="AA6" s="35">
        <f>SUM(AA4:AA5)</f>
        <v>1</v>
      </c>
      <c r="AB6" s="35">
        <f>SUM(AB4:AB5)</f>
        <v>0</v>
      </c>
      <c r="AC6" s="35">
        <f>SUM(AC4:AC5)</f>
        <v>0</v>
      </c>
      <c r="AD6" s="35">
        <f>SUM(AD4:AD5)</f>
        <v>0</v>
      </c>
      <c r="AE6" s="35">
        <f>SUM(AE4:AE5)</f>
        <v>1</v>
      </c>
      <c r="AF6" s="36">
        <f>PRODUCT(AE6/AG6)</f>
        <v>0.2</v>
      </c>
      <c r="AG6" s="20">
        <f>SUM(AG4:AG5)</f>
        <v>5</v>
      </c>
      <c r="AH6" s="17"/>
      <c r="AI6" s="28"/>
      <c r="AJ6" s="41"/>
      <c r="AK6" s="42"/>
      <c r="AL6" s="10"/>
      <c r="AM6" s="35">
        <f>SUM(AM4:AM5)</f>
        <v>0</v>
      </c>
      <c r="AN6" s="35">
        <f>SUM(AN4:AN5)</f>
        <v>0</v>
      </c>
      <c r="AO6" s="35">
        <f>SUM(AO4:AO5)</f>
        <v>0</v>
      </c>
      <c r="AP6" s="35">
        <f>SUM(AP4:AP5)</f>
        <v>0</v>
      </c>
      <c r="AQ6" s="35">
        <f>SUM(AQ4:AQ5)</f>
        <v>0</v>
      </c>
      <c r="AR6" s="36">
        <v>0</v>
      </c>
      <c r="AS6" s="38">
        <f>SUM(AS5:AS5)</f>
        <v>0</v>
      </c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6"/>
      <c r="C7" s="16"/>
      <c r="D7" s="16"/>
      <c r="E7" s="16"/>
      <c r="F7" s="16"/>
      <c r="G7" s="16"/>
      <c r="H7" s="16"/>
      <c r="I7" s="16"/>
      <c r="J7" s="37"/>
      <c r="K7" s="18"/>
      <c r="L7" s="10"/>
      <c r="M7" s="10"/>
      <c r="N7" s="10"/>
      <c r="O7" s="10"/>
      <c r="P7" s="16"/>
      <c r="Q7" s="16"/>
      <c r="R7" s="16"/>
      <c r="S7" s="16"/>
      <c r="T7" s="16"/>
      <c r="U7" s="10"/>
      <c r="V7" s="10"/>
      <c r="W7" s="18"/>
      <c r="X7" s="16"/>
      <c r="Y7" s="16"/>
      <c r="Z7" s="16"/>
      <c r="AA7" s="16"/>
      <c r="AB7" s="16"/>
      <c r="AC7" s="16"/>
      <c r="AD7" s="16"/>
      <c r="AE7" s="16"/>
      <c r="AF7" s="37"/>
      <c r="AG7" s="18"/>
      <c r="AH7" s="10"/>
      <c r="AI7" s="10"/>
      <c r="AJ7" s="10"/>
      <c r="AK7" s="10"/>
      <c r="AL7" s="16"/>
      <c r="AM7" s="16"/>
      <c r="AN7" s="16"/>
      <c r="AO7" s="16"/>
      <c r="AP7" s="16"/>
      <c r="AQ7" s="10"/>
      <c r="AR7" s="10"/>
      <c r="AS7" s="18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47" t="s">
        <v>16</v>
      </c>
      <c r="C8" s="48"/>
      <c r="D8" s="49"/>
      <c r="E8" s="9" t="s">
        <v>2</v>
      </c>
      <c r="F8" s="7" t="s">
        <v>6</v>
      </c>
      <c r="G8" s="9" t="s">
        <v>4</v>
      </c>
      <c r="H8" s="7" t="s">
        <v>5</v>
      </c>
      <c r="I8" s="7" t="s">
        <v>8</v>
      </c>
      <c r="J8" s="7" t="s">
        <v>9</v>
      </c>
      <c r="K8" s="10"/>
      <c r="L8" s="7" t="s">
        <v>17</v>
      </c>
      <c r="M8" s="7" t="s">
        <v>18</v>
      </c>
      <c r="N8" s="7" t="s">
        <v>23</v>
      </c>
      <c r="O8" s="7" t="s">
        <v>24</v>
      </c>
      <c r="Q8" s="16"/>
      <c r="R8" s="16" t="s">
        <v>10</v>
      </c>
      <c r="S8" s="16"/>
      <c r="T8" s="53" t="s">
        <v>28</v>
      </c>
      <c r="U8" s="10"/>
      <c r="V8" s="18"/>
      <c r="W8" s="18"/>
      <c r="X8" s="18"/>
      <c r="Y8" s="18"/>
      <c r="Z8" s="18"/>
      <c r="AA8" s="18"/>
      <c r="AB8" s="18"/>
      <c r="AC8" s="16"/>
      <c r="AD8" s="16"/>
      <c r="AE8" s="16"/>
      <c r="AF8" s="16"/>
      <c r="AG8" s="16"/>
      <c r="AH8" s="16"/>
      <c r="AI8" s="16"/>
      <c r="AJ8" s="16"/>
      <c r="AK8" s="16"/>
      <c r="AM8" s="18"/>
      <c r="AN8" s="18"/>
      <c r="AO8" s="18"/>
      <c r="AP8" s="18"/>
      <c r="AQ8" s="18"/>
      <c r="AR8" s="18"/>
      <c r="AS8" s="18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50" t="s">
        <v>15</v>
      </c>
      <c r="C9" s="3"/>
      <c r="D9" s="51"/>
      <c r="E9" s="46">
        <v>0</v>
      </c>
      <c r="F9" s="46">
        <v>0</v>
      </c>
      <c r="G9" s="46">
        <v>0</v>
      </c>
      <c r="H9" s="46">
        <v>0</v>
      </c>
      <c r="I9" s="46">
        <v>0</v>
      </c>
      <c r="J9" s="63">
        <v>0</v>
      </c>
      <c r="K9" s="16">
        <v>0</v>
      </c>
      <c r="L9" s="52">
        <v>0</v>
      </c>
      <c r="M9" s="52">
        <v>0</v>
      </c>
      <c r="N9" s="52">
        <v>0</v>
      </c>
      <c r="O9" s="52">
        <v>0</v>
      </c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32" t="s">
        <v>11</v>
      </c>
      <c r="C10" s="33"/>
      <c r="D10" s="34"/>
      <c r="E10" s="46">
        <f>PRODUCT(E6+Q6)</f>
        <v>0</v>
      </c>
      <c r="F10" s="46">
        <f>PRODUCT(F6+R6)</f>
        <v>0</v>
      </c>
      <c r="G10" s="46">
        <f>PRODUCT(G6+S6)</f>
        <v>0</v>
      </c>
      <c r="H10" s="46">
        <f>PRODUCT(H6+T6)</f>
        <v>0</v>
      </c>
      <c r="I10" s="46">
        <f>PRODUCT(I6+U6)</f>
        <v>0</v>
      </c>
      <c r="J10" s="63">
        <v>0</v>
      </c>
      <c r="K10" s="16">
        <f>PRODUCT(K6+W6)</f>
        <v>0</v>
      </c>
      <c r="L10" s="52">
        <v>0</v>
      </c>
      <c r="M10" s="52">
        <v>0</v>
      </c>
      <c r="N10" s="52">
        <v>0</v>
      </c>
      <c r="O10" s="52">
        <v>0</v>
      </c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19" t="s">
        <v>12</v>
      </c>
      <c r="C11" s="30"/>
      <c r="D11" s="29"/>
      <c r="E11" s="46">
        <f>PRODUCT(AA6+AM6)</f>
        <v>1</v>
      </c>
      <c r="F11" s="46">
        <f>PRODUCT(AB6+AN6)</f>
        <v>0</v>
      </c>
      <c r="G11" s="46">
        <f>PRODUCT(AC6+AO6)</f>
        <v>0</v>
      </c>
      <c r="H11" s="46">
        <f>PRODUCT(AD6+AP6)</f>
        <v>0</v>
      </c>
      <c r="I11" s="46">
        <f>PRODUCT(AE6+AQ6)</f>
        <v>1</v>
      </c>
      <c r="J11" s="63">
        <f>PRODUCT(I11/K11)</f>
        <v>0.2</v>
      </c>
      <c r="K11" s="10">
        <f>PRODUCT(AG6+AS6)</f>
        <v>5</v>
      </c>
      <c r="L11" s="52">
        <f>PRODUCT((F11+G11)/E11)</f>
        <v>0</v>
      </c>
      <c r="M11" s="52">
        <f>PRODUCT(H11/E11)</f>
        <v>0</v>
      </c>
      <c r="N11" s="52">
        <f>PRODUCT((F11+G11+H11)/E11)</f>
        <v>0</v>
      </c>
      <c r="O11" s="52">
        <f>PRODUCT(I11/E11)</f>
        <v>1</v>
      </c>
      <c r="Q11" s="16"/>
      <c r="R11" s="16"/>
      <c r="S11" s="16"/>
      <c r="T11" s="16"/>
      <c r="U11" s="10"/>
      <c r="V11" s="10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0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43" t="s">
        <v>13</v>
      </c>
      <c r="C12" s="44"/>
      <c r="D12" s="45"/>
      <c r="E12" s="46">
        <f>SUM(E9:E11)</f>
        <v>1</v>
      </c>
      <c r="F12" s="46">
        <f t="shared" ref="F12:I12" si="0">SUM(F9:F11)</f>
        <v>0</v>
      </c>
      <c r="G12" s="46">
        <f t="shared" si="0"/>
        <v>0</v>
      </c>
      <c r="H12" s="46">
        <f t="shared" si="0"/>
        <v>0</v>
      </c>
      <c r="I12" s="46">
        <f t="shared" si="0"/>
        <v>1</v>
      </c>
      <c r="J12" s="63">
        <f>PRODUCT(I12/K12)</f>
        <v>0.2</v>
      </c>
      <c r="K12" s="16">
        <f>SUM(K9:K11)</f>
        <v>5</v>
      </c>
      <c r="L12" s="52">
        <f>PRODUCT((F12+G12)/E12)</f>
        <v>0</v>
      </c>
      <c r="M12" s="52">
        <f>PRODUCT(H12/E12)</f>
        <v>0</v>
      </c>
      <c r="N12" s="52">
        <f>PRODUCT((F12+G12+H12)/E12)</f>
        <v>0</v>
      </c>
      <c r="O12" s="52">
        <f>PRODUCT(I12/E12)</f>
        <v>1</v>
      </c>
      <c r="Q12" s="10"/>
      <c r="R12" s="10"/>
      <c r="S12" s="10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6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ht="14.25" x14ac:dyDescent="0.2">
      <c r="A13" s="16"/>
      <c r="B13" s="16"/>
      <c r="C13" s="16"/>
      <c r="D13" s="16"/>
      <c r="E13" s="10"/>
      <c r="F13" s="10"/>
      <c r="G13" s="10"/>
      <c r="H13" s="10"/>
      <c r="I13" s="10"/>
      <c r="J13" s="16"/>
      <c r="K13" s="16"/>
      <c r="L13" s="10"/>
      <c r="M13" s="10"/>
      <c r="N13" s="10"/>
      <c r="O13" s="10"/>
      <c r="P13" s="16"/>
      <c r="Q13" s="16"/>
      <c r="R13" s="16"/>
      <c r="S13" s="16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6"/>
      <c r="AJ13" s="16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6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6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6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6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6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6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6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6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6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6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6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6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6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6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6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6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6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6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6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6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6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6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6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6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6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6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6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6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6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6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6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6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6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6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J51" s="16"/>
      <c r="K51" s="16"/>
      <c r="L51"/>
      <c r="M51"/>
      <c r="N51"/>
      <c r="O51"/>
      <c r="P51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H51" s="16"/>
      <c r="AI51" s="16"/>
      <c r="AJ51" s="16"/>
      <c r="AK51" s="16"/>
      <c r="AL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H52" s="16"/>
      <c r="AI52" s="16"/>
      <c r="AJ52" s="16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H53" s="16"/>
      <c r="AI53" s="16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H54" s="16"/>
      <c r="AI54" s="16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H55" s="16"/>
      <c r="AI55" s="16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H56" s="16"/>
      <c r="AI56" s="16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H57" s="16"/>
      <c r="AI57" s="16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H58" s="16"/>
      <c r="AI58" s="16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H59" s="16"/>
      <c r="AI59" s="16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H60" s="16"/>
      <c r="AI60" s="16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H61" s="16"/>
      <c r="AI61" s="16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H62" s="16"/>
      <c r="AI62" s="16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H63" s="16"/>
      <c r="AI63" s="16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H64" s="16"/>
      <c r="AI64" s="16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H65" s="16"/>
      <c r="AI65" s="16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H66" s="16"/>
      <c r="AI66" s="16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H67" s="16"/>
      <c r="AI67" s="16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H68" s="16"/>
      <c r="AI68" s="16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H69" s="16"/>
      <c r="AI69" s="16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H70" s="16"/>
      <c r="AI70" s="16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H71" s="16"/>
      <c r="AI71" s="16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H72" s="16"/>
      <c r="AI72" s="16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H73" s="16"/>
      <c r="AI73" s="16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H74" s="16"/>
      <c r="AI74" s="16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H75" s="16"/>
      <c r="AI75" s="16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H76" s="16"/>
      <c r="AI76" s="16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H77" s="16"/>
      <c r="AI77" s="16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H78" s="16"/>
      <c r="AI78" s="16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H79" s="16"/>
      <c r="AI79" s="16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H80" s="16"/>
      <c r="AI80" s="16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H81" s="16"/>
      <c r="AI81" s="16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H82" s="16"/>
      <c r="AI82" s="16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H83" s="16"/>
      <c r="AI83" s="16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H84" s="16"/>
      <c r="AI84" s="16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0"/>
      <c r="R85" s="10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H85" s="16"/>
      <c r="AI85" s="16"/>
      <c r="AJ85" s="16"/>
      <c r="AK85" s="16"/>
      <c r="AL85" s="10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6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H86" s="16"/>
      <c r="AI86" s="16"/>
      <c r="AJ86" s="16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6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H87" s="16"/>
      <c r="AI87" s="16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6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H88" s="16"/>
      <c r="AI88" s="16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6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H89" s="16"/>
      <c r="AI89" s="16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6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H90" s="16"/>
      <c r="AI90" s="16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6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H91" s="16"/>
      <c r="AI91" s="16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6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H92" s="16"/>
      <c r="AI92" s="16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6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H93" s="16"/>
      <c r="AI93" s="16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6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H94" s="16"/>
      <c r="AI94" s="16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6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H95" s="16"/>
      <c r="AI95" s="16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6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H96" s="16"/>
      <c r="AI96" s="16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6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H97" s="16"/>
      <c r="AI97" s="16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6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H98" s="16"/>
      <c r="AI98" s="16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6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H99" s="16"/>
      <c r="AI99" s="16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6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H100" s="16"/>
      <c r="AI100" s="16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6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H101" s="16"/>
      <c r="AI101" s="16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6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H102" s="16"/>
      <c r="AI102" s="16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6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H103" s="16"/>
      <c r="AI103" s="16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6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H104" s="16"/>
      <c r="AI104" s="16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6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H105" s="16"/>
      <c r="AI105" s="16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6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H106" s="16"/>
      <c r="AI106" s="16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6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H107" s="16"/>
      <c r="AI107" s="16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6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H108" s="16"/>
      <c r="AI108" s="16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6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H109" s="16"/>
      <c r="AI109" s="16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6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H110" s="16"/>
      <c r="AI110" s="16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6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H111" s="16"/>
      <c r="AI111" s="16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6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H112" s="16"/>
      <c r="AI112" s="16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6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H113" s="16"/>
      <c r="AI113" s="16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6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H114" s="16"/>
      <c r="AI114" s="16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6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H115" s="16"/>
      <c r="AI115" s="16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6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H116" s="16"/>
      <c r="AI116" s="16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6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H117" s="16"/>
      <c r="AI117" s="16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6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H118" s="16"/>
      <c r="AI118" s="16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6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H119" s="16"/>
      <c r="AI119" s="16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6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H120" s="16"/>
      <c r="AI120" s="16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6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H121" s="16"/>
      <c r="AI121" s="16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6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H122" s="16"/>
      <c r="AI122" s="16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6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H123" s="16"/>
      <c r="AI123" s="16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6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H124" s="16"/>
      <c r="AI124" s="16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6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H125" s="16"/>
      <c r="AI125" s="16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6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H126" s="16"/>
      <c r="AI126" s="16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6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H127" s="16"/>
      <c r="AI127" s="16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6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H128" s="16"/>
      <c r="AI128" s="16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6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H129" s="16"/>
      <c r="AI129" s="16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6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H130" s="16"/>
      <c r="AI130" s="16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6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H131" s="16"/>
      <c r="AI131" s="16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6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H132" s="16"/>
      <c r="AI132" s="16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6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H133" s="16"/>
      <c r="AI133" s="16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6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H134" s="16"/>
      <c r="AI134" s="16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6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H135" s="16"/>
      <c r="AI135" s="16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6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H136" s="16"/>
      <c r="AI136" s="16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6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H137" s="16"/>
      <c r="AI137" s="16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6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H138" s="16"/>
      <c r="AI138" s="16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6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H139" s="16"/>
      <c r="AI139" s="16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6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H140" s="16"/>
      <c r="AI140" s="16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6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H141" s="16"/>
      <c r="AI141" s="16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6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H142" s="16"/>
      <c r="AI142" s="16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6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H143" s="16"/>
      <c r="AI143" s="16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6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H144" s="16"/>
      <c r="AI144" s="16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6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H145" s="16"/>
      <c r="AI145" s="16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6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H146" s="16"/>
      <c r="AI146" s="16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6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H147" s="16"/>
      <c r="AI147" s="16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6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H148" s="16"/>
      <c r="AI148" s="16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6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H149" s="16"/>
      <c r="AI149" s="16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6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H150" s="16"/>
      <c r="AI150" s="16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6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H151" s="16"/>
      <c r="AI151" s="16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6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H152" s="16"/>
      <c r="AI152" s="16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6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H153" s="16"/>
      <c r="AI153" s="16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6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H154" s="16"/>
      <c r="AI154" s="16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6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H155" s="16"/>
      <c r="AI155" s="16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6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H156" s="16"/>
      <c r="AI156" s="16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6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H157" s="16"/>
      <c r="AI157" s="16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6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H158" s="16"/>
      <c r="AI158" s="16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6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H159" s="16"/>
      <c r="AI159" s="16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6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H160" s="16"/>
      <c r="AI160" s="16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6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6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6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6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6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6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6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6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6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L170"/>
      <c r="M170"/>
      <c r="N170"/>
      <c r="O170"/>
      <c r="P170"/>
      <c r="Q170" s="10"/>
      <c r="R170" s="10"/>
      <c r="S170" s="16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6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H171" s="16"/>
      <c r="AI171" s="16"/>
      <c r="AJ171" s="16"/>
      <c r="AK171" s="16"/>
      <c r="AL171" s="10"/>
    </row>
    <row r="172" spans="1:57" ht="14.25" x14ac:dyDescent="0.2">
      <c r="L172"/>
      <c r="M172"/>
      <c r="N172"/>
      <c r="O172"/>
      <c r="P172"/>
      <c r="Q172" s="10"/>
      <c r="R172" s="10"/>
      <c r="S172" s="16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H172" s="16"/>
      <c r="AI172" s="16"/>
      <c r="AJ172" s="16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6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H173" s="16"/>
      <c r="AI173" s="16"/>
      <c r="AJ173" s="16"/>
      <c r="AK173" s="16"/>
      <c r="AL173" s="10"/>
    </row>
    <row r="174" spans="1:57" ht="14.25" x14ac:dyDescent="0.2">
      <c r="L174" s="10"/>
      <c r="M174" s="10"/>
      <c r="N174" s="10"/>
      <c r="O174" s="10"/>
      <c r="P174" s="10"/>
      <c r="S174" s="16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H174" s="16"/>
      <c r="AI174" s="16"/>
      <c r="AJ174" s="16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S175" s="16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S176" s="16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H176" s="16"/>
      <c r="AI176" s="16"/>
      <c r="AJ176" s="16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S177" s="16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H177" s="10"/>
      <c r="AI177" s="10"/>
      <c r="AJ177" s="10"/>
      <c r="AK177" s="10"/>
      <c r="AL177" s="10"/>
    </row>
    <row r="178" spans="12:38" x14ac:dyDescent="0.25">
      <c r="S178" s="16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</row>
    <row r="179" spans="12:38" x14ac:dyDescent="0.25">
      <c r="S179" s="16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</row>
    <row r="180" spans="12:38" x14ac:dyDescent="0.25">
      <c r="S180" s="16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</row>
    <row r="181" spans="12:38" x14ac:dyDescent="0.25">
      <c r="S181" s="16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</row>
    <row r="182" spans="12:38" x14ac:dyDescent="0.25">
      <c r="S182" s="16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</row>
    <row r="183" spans="12:38" x14ac:dyDescent="0.25">
      <c r="S183" s="16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</row>
    <row r="184" spans="12:38" x14ac:dyDescent="0.25">
      <c r="S184" s="16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</row>
    <row r="185" spans="12:38" x14ac:dyDescent="0.25">
      <c r="S185" s="16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</row>
    <row r="186" spans="12:38" x14ac:dyDescent="0.25">
      <c r="S186" s="16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</row>
    <row r="187" spans="12:38" x14ac:dyDescent="0.25">
      <c r="S187" s="16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</row>
    <row r="188" spans="12:38" x14ac:dyDescent="0.25">
      <c r="S188" s="16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</row>
    <row r="189" spans="12:38" x14ac:dyDescent="0.25">
      <c r="S189" s="16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</row>
    <row r="190" spans="12:38" x14ac:dyDescent="0.25">
      <c r="S190" s="16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</row>
  </sheetData>
  <sortState xmlns:xlrd2="http://schemas.microsoft.com/office/spreadsheetml/2017/richdata2" ref="X4:AU5">
    <sortCondition ref="X4:X5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Martti Ruuska</cp:lastModifiedBy>
  <cp:lastPrinted>2011-11-17T12:40:21Z</cp:lastPrinted>
  <dcterms:created xsi:type="dcterms:W3CDTF">2000-09-25T22:23:29Z</dcterms:created>
  <dcterms:modified xsi:type="dcterms:W3CDTF">2023-09-11T17:06:02Z</dcterms:modified>
</cp:coreProperties>
</file>